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<sst xmlns="http://schemas.openxmlformats.org/spreadsheetml/2006/main" count="24" uniqueCount="21">
  <si>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</si>
  <si>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</si>
  <si>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</si>
  <si>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</si>
  <si>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</si>
  <si>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</si>
  <si>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</si>
  <si>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</si>
  <si>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</si>
  <si>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</si>
  <si>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</si>
  <si>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</si>
  <si>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</si>
  <si>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</si>
  <si>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</si>
  <si>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</si>
  <si>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01.01.2022 (тыс.руб.)</t>
  </si>
  <si>
    <t>Прирост (снижение) по сравнению с 01.01.2022 (тыс.руб.)</t>
  </si>
  <si>
    <t>Изменение по сравнению с 01.01.2022, (%)</t>
  </si>
  <si>
    <t>Недоимка по налогам по состоянию на 01.09.2022</t>
  </si>
  <si>
    <t>на 01.09.2022 (тыс.руб.)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</si>
</sst>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19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20</v>
      </c>
      <c r="D4" s="12" t="s">
        <v>17</v>
      </c>
      <c r="E4" s="12" t="s">
        <v>18</v>
      </c>
    </row>
    <row r="5" spans="1:5" ht="15.75">
      <c r="A5" s="2" t="s">
        <v>10</v>
      </c>
      <c r="B5" s="3">
        <f>B7+B8+B9</f>
        <v>3372</v>
      </c>
      <c r="C5" s="3">
        <f>C7+C8+C9</f>
        <v>6474</v>
      </c>
      <c r="D5" s="10">
        <f>C5-B5</f>
        <v>3102</v>
      </c>
      <c r="E5" s="4">
        <f>C5*100/B5</f>
        <v>191.99288256227757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1251</v>
      </c>
      <c r="C7" s="5">
        <v>839</v>
      </c>
      <c r="D7" s="11">
        <f>C7-B7</f>
        <v>-412</v>
      </c>
      <c r="E7" s="9">
        <f>C7*100/B7</f>
        <v>67.06634692246203</v>
      </c>
    </row>
    <row r="8" spans="1:5" ht="15.75">
      <c r="A8" s="1" t="s">
        <v>1</v>
      </c>
      <c r="B8" s="5">
        <v>2120</v>
      </c>
      <c r="C8" s="5">
        <v>5635</v>
      </c>
      <c r="D8" s="11">
        <f aca="true" t="shared" si="0" ref="D8:D23">C8-B8</f>
        <v>3515</v>
      </c>
      <c r="E8" s="9">
        <f>C8*100/B8</f>
        <v>265.8018867924528</v>
      </c>
    </row>
    <row r="9" spans="1:5" ht="15.75">
      <c r="A9" s="1" t="s">
        <v>2</v>
      </c>
      <c r="B9" s="5">
        <v>1</v>
      </c>
      <c r="C9" s="5">
        <v>0</v>
      </c>
      <c r="D9" s="11">
        <f t="shared" si="0"/>
        <v>-1</v>
      </c>
      <c r="E9" s="9">
        <f>C9*100/B9</f>
        <v>0</v>
      </c>
    </row>
    <row r="10" spans="1:5" ht="15.75">
      <c r="A10" s="2" t="s">
        <v>11</v>
      </c>
      <c r="B10" s="3">
        <f>B12+B13</f>
        <v>17359</v>
      </c>
      <c r="C10" s="3">
        <f>C12+C13</f>
        <v>6040</v>
      </c>
      <c r="D10" s="10">
        <f t="shared" si="0"/>
        <v>-11319</v>
      </c>
      <c r="E10" s="4">
        <f>C10*100/B10</f>
        <v>34.7946310271329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1953</v>
      </c>
      <c r="C12" s="5">
        <v>436</v>
      </c>
      <c r="D12" s="11">
        <f t="shared" si="0"/>
        <v>-1517</v>
      </c>
      <c r="E12" s="9">
        <f>C12*100/B12</f>
        <v>22.324628776241678</v>
      </c>
    </row>
    <row r="13" spans="1:5" ht="15.75">
      <c r="A13" s="1" t="s">
        <v>4</v>
      </c>
      <c r="B13" s="5">
        <v>15406</v>
      </c>
      <c r="C13" s="5">
        <v>5604</v>
      </c>
      <c r="D13" s="11">
        <f t="shared" si="0"/>
        <v>-9802</v>
      </c>
      <c r="E13" s="9">
        <f>C13*100/B13</f>
        <v>36.37543814098403</v>
      </c>
    </row>
    <row r="14" spans="1:5" ht="15.75">
      <c r="A14" s="2" t="s">
        <v>12</v>
      </c>
      <c r="B14" s="3">
        <f>B16+B17</f>
        <v>4867</v>
      </c>
      <c r="C14" s="3">
        <f>C16+C17</f>
        <v>3230</v>
      </c>
      <c r="D14" s="10">
        <f t="shared" si="0"/>
        <v>-1637</v>
      </c>
      <c r="E14" s="4">
        <f>C14*100/B14</f>
        <v>66.36531744401069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4755</v>
      </c>
      <c r="C16" s="5">
        <v>3155</v>
      </c>
      <c r="D16" s="11">
        <f t="shared" si="0"/>
        <v>-1600</v>
      </c>
      <c r="E16" s="9">
        <f>C16*100/B16</f>
        <v>66.35120925341745</v>
      </c>
    </row>
    <row r="17" spans="1:5" ht="15.75">
      <c r="A17" s="1" t="s">
        <v>6</v>
      </c>
      <c r="B17" s="5">
        <v>112</v>
      </c>
      <c r="C17" s="5">
        <v>75</v>
      </c>
      <c r="D17" s="11">
        <f t="shared" si="0"/>
        <v>-37</v>
      </c>
      <c r="E17" s="9">
        <f>C17*100/B17</f>
        <v>66.96428571428571</v>
      </c>
    </row>
    <row r="18" spans="1:5" ht="31.5">
      <c r="A18" s="2" t="s">
        <v>13</v>
      </c>
      <c r="B18" s="3">
        <f>B20+B21+B22</f>
        <v>8527</v>
      </c>
      <c r="C18" s="3">
        <f>C20+C21+C22</f>
        <v>1268</v>
      </c>
      <c r="D18" s="10">
        <f t="shared" si="0"/>
        <v>-7259</v>
      </c>
      <c r="E18" s="4">
        <f>C18*100/B18</f>
        <v>14.870411633634339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8367</v>
      </c>
      <c r="C20" s="5">
        <v>1142</v>
      </c>
      <c r="D20" s="11">
        <f>C20-B20</f>
        <v>-7225</v>
      </c>
      <c r="E20" s="9">
        <f>C20*100/B20</f>
        <v>13.64885861121071</v>
      </c>
    </row>
    <row r="21" spans="1:5" ht="15.75">
      <c r="A21" s="1" t="s">
        <v>7</v>
      </c>
      <c r="B21" s="5">
        <v>150</v>
      </c>
      <c r="C21" s="5">
        <v>41</v>
      </c>
      <c r="D21" s="11">
        <f t="shared" si="0"/>
        <v>-109</v>
      </c>
      <c r="E21" s="9">
        <f>C21*100/B21</f>
        <v>27.333333333333332</v>
      </c>
    </row>
    <row r="22" spans="1:5" ht="15.75">
      <c r="A22" s="1" t="s">
        <v>8</v>
      </c>
      <c r="B22" s="5">
        <v>10</v>
      </c>
      <c r="C22" s="5">
        <v>85</v>
      </c>
      <c r="D22" s="11">
        <f t="shared" si="0"/>
        <v>75</v>
      </c>
      <c r="E22" s="9">
        <f>C22*100/B22</f>
        <v>850</v>
      </c>
    </row>
    <row r="23" spans="1:5" ht="15.75">
      <c r="A23" s="6" t="s">
        <v>0</v>
      </c>
      <c r="B23" s="7">
        <f>B5+B10+B14+B18</f>
        <v>34125</v>
      </c>
      <c r="C23" s="7">
        <f>C5+C10+C14+C18</f>
        <v>17012</v>
      </c>
      <c r="D23" s="10">
        <f t="shared" si="0"/>
        <v>-17113</v>
      </c>
      <c r="E23" s="4">
        <f>C23*100/B23</f>
        <v>49.85201465201465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ivakorina</cp:lastModifiedBy>
  <cp:lastPrinted>2022-04-26T09:08:14Z</cp:lastPrinted>
  <dcterms:created xsi:type="dcterms:W3CDTF">2021-05-04T08:39:04Z</dcterms:created>
  <dcterms:modified xsi:type="dcterms:W3CDTF">2022-09-23T07:24:15Z</dcterms:modified>
  <cp:category/>
  <cp:version/>
  <cp:contentType/>
  <cp:contentStatus/>
</cp:coreProperties>
</file>