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<sst xmlns="http://schemas.openxmlformats.org/spreadsheetml/2006/main" count="23" uniqueCount="20">
  <si>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на 01.01.2021 (тыс.руб.)</t>
  </si>
  <si>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</si>
  <si>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</si>
  <si>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</si>
  <si>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</si>
  <si>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</si>
  <si>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</si>
  <si>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</si>
  <si>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</si>
  <si>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</si>
  <si>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</si>
  <si>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</si>
  <si>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</si>
  <si>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</si>
  <si>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</si>
  <si>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</si>
  <si>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</si>
  <si>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Темп роста (снижения), %</t>
  </si>
  <si>
    <t>Недоимка по налогам по состоянию на 01.01.2022</t>
  </si>
  <si>
    <t>на 01.01.2022 (тыс.руб.)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</si>
</sst>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_-* #,##0.0_р_._-;\-* #,##0.0_р_._-;_-* &quot;-&quot;_р_._-;_-@_-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4.125" style="9" customWidth="1"/>
    <col min="2" max="2" width="18.25390625" style="9" customWidth="1"/>
    <col min="3" max="3" width="16.875" style="9" customWidth="1"/>
    <col min="4" max="4" width="16.00390625" style="9" customWidth="1"/>
    <col min="5" max="16384" width="9.125" style="9" customWidth="1"/>
  </cols>
  <sheetData>
    <row r="2" spans="1:4" ht="18.75">
      <c r="A2" s="11" t="s">
        <v>18</v>
      </c>
      <c r="B2" s="11"/>
      <c r="C2" s="11"/>
      <c r="D2" s="11"/>
    </row>
    <row r="4" spans="1:4" ht="41.25" customHeight="1">
      <c r="A4" s="1"/>
      <c r="B4" s="2" t="s">
        <v>0</v>
      </c>
      <c r="C4" s="2" t="s">
        <v>19</v>
      </c>
      <c r="D4" s="2" t="s">
        <v>17</v>
      </c>
    </row>
    <row r="5" spans="1:4" ht="15.75">
      <c r="A5" s="3" t="s">
        <v>11</v>
      </c>
      <c r="B5" s="4">
        <f>B7+B8+B9</f>
        <v>5044</v>
      </c>
      <c r="C5" s="4">
        <f>C7+C8+C9</f>
        <v>3372</v>
      </c>
      <c r="D5" s="5">
        <f>C5*100/B5</f>
        <v>66.8517049960349</v>
      </c>
    </row>
    <row r="6" spans="1:4" ht="15.75">
      <c r="A6" s="1" t="s">
        <v>16</v>
      </c>
      <c r="B6" s="4"/>
      <c r="C6" s="4"/>
      <c r="D6" s="5"/>
    </row>
    <row r="7" spans="1:4" ht="15" customHeight="1">
      <c r="A7" s="1" t="s">
        <v>10</v>
      </c>
      <c r="B7" s="6">
        <v>1151</v>
      </c>
      <c r="C7" s="6">
        <v>1251</v>
      </c>
      <c r="D7" s="10">
        <f aca="true" t="shared" si="0" ref="D7:D23">C7*100/B7</f>
        <v>108.68809730668984</v>
      </c>
    </row>
    <row r="8" spans="1:4" ht="15.75">
      <c r="A8" s="1" t="s">
        <v>2</v>
      </c>
      <c r="B8" s="6">
        <v>3883</v>
      </c>
      <c r="C8" s="6">
        <v>2120</v>
      </c>
      <c r="D8" s="10">
        <f>C8*100/B8</f>
        <v>54.59696111254185</v>
      </c>
    </row>
    <row r="9" spans="1:4" ht="15.75">
      <c r="A9" s="1" t="s">
        <v>3</v>
      </c>
      <c r="B9" s="6">
        <v>10</v>
      </c>
      <c r="C9" s="6">
        <v>1</v>
      </c>
      <c r="D9" s="10">
        <f>C9*100/B9</f>
        <v>10</v>
      </c>
    </row>
    <row r="10" spans="1:4" ht="15.75">
      <c r="A10" s="3" t="s">
        <v>12</v>
      </c>
      <c r="B10" s="4">
        <f>B12+B13</f>
        <v>20453</v>
      </c>
      <c r="C10" s="4">
        <f>C12+C13</f>
        <v>17359</v>
      </c>
      <c r="D10" s="5">
        <f t="shared" si="0"/>
        <v>84.87263482129761</v>
      </c>
    </row>
    <row r="11" spans="1:4" ht="15.75">
      <c r="A11" s="1" t="s">
        <v>16</v>
      </c>
      <c r="B11" s="4"/>
      <c r="C11" s="4"/>
      <c r="D11" s="5"/>
    </row>
    <row r="12" spans="1:4" ht="15.75" customHeight="1">
      <c r="A12" s="1" t="s">
        <v>4</v>
      </c>
      <c r="B12" s="6">
        <v>2862</v>
      </c>
      <c r="C12" s="6">
        <v>1953</v>
      </c>
      <c r="D12" s="10">
        <f t="shared" si="0"/>
        <v>68.23899371069183</v>
      </c>
    </row>
    <row r="13" spans="1:4" ht="15.75">
      <c r="A13" s="1" t="s">
        <v>5</v>
      </c>
      <c r="B13" s="6">
        <v>17591</v>
      </c>
      <c r="C13" s="6">
        <v>15406</v>
      </c>
      <c r="D13" s="10">
        <f t="shared" si="0"/>
        <v>87.5788755613666</v>
      </c>
    </row>
    <row r="14" spans="1:4" ht="15.75">
      <c r="A14" s="3" t="s">
        <v>13</v>
      </c>
      <c r="B14" s="4">
        <f>B16+B17</f>
        <v>5605</v>
      </c>
      <c r="C14" s="4">
        <f>C16+C17</f>
        <v>4867</v>
      </c>
      <c r="D14" s="5">
        <f t="shared" si="0"/>
        <v>86.83318465655664</v>
      </c>
    </row>
    <row r="15" spans="1:4" ht="15.75">
      <c r="A15" s="1" t="s">
        <v>16</v>
      </c>
      <c r="B15" s="4"/>
      <c r="C15" s="4"/>
      <c r="D15" s="5"/>
    </row>
    <row r="16" spans="1:4" ht="15.75">
      <c r="A16" s="1" t="s">
        <v>6</v>
      </c>
      <c r="B16" s="6">
        <v>5455</v>
      </c>
      <c r="C16" s="6">
        <v>4755</v>
      </c>
      <c r="D16" s="10">
        <f t="shared" si="0"/>
        <v>87.16773602199817</v>
      </c>
    </row>
    <row r="17" spans="1:4" ht="15.75">
      <c r="A17" s="1" t="s">
        <v>7</v>
      </c>
      <c r="B17" s="6">
        <v>150</v>
      </c>
      <c r="C17" s="6">
        <v>112</v>
      </c>
      <c r="D17" s="10">
        <f t="shared" si="0"/>
        <v>74.66666666666667</v>
      </c>
    </row>
    <row r="18" spans="1:4" ht="31.5">
      <c r="A18" s="3" t="s">
        <v>14</v>
      </c>
      <c r="B18" s="4">
        <f>B20+B21+B22</f>
        <v>1254</v>
      </c>
      <c r="C18" s="4">
        <f>C20+C21+C22</f>
        <v>8527</v>
      </c>
      <c r="D18" s="5">
        <f t="shared" si="0"/>
        <v>679.9840510366827</v>
      </c>
    </row>
    <row r="19" spans="1:4" ht="15.75">
      <c r="A19" s="1" t="s">
        <v>16</v>
      </c>
      <c r="B19" s="4"/>
      <c r="C19" s="4"/>
      <c r="D19" s="5"/>
    </row>
    <row r="20" spans="1:4" ht="15.75">
      <c r="A20" s="1" t="s">
        <v>15</v>
      </c>
      <c r="B20" s="6">
        <v>565</v>
      </c>
      <c r="C20" s="6">
        <v>8367</v>
      </c>
      <c r="D20" s="10">
        <f t="shared" si="0"/>
        <v>1480.8849557522124</v>
      </c>
    </row>
    <row r="21" spans="1:4" ht="15.75">
      <c r="A21" s="1" t="s">
        <v>8</v>
      </c>
      <c r="B21" s="6">
        <v>661</v>
      </c>
      <c r="C21" s="6">
        <v>150</v>
      </c>
      <c r="D21" s="10">
        <f t="shared" si="0"/>
        <v>22.692889561270803</v>
      </c>
    </row>
    <row r="22" spans="1:4" ht="15.75">
      <c r="A22" s="1" t="s">
        <v>9</v>
      </c>
      <c r="B22" s="6">
        <v>28</v>
      </c>
      <c r="C22" s="6">
        <v>10</v>
      </c>
      <c r="D22" s="10">
        <f t="shared" si="0"/>
        <v>35.714285714285715</v>
      </c>
    </row>
    <row r="23" spans="1:4" ht="15.75">
      <c r="A23" s="7" t="s">
        <v>1</v>
      </c>
      <c r="B23" s="8">
        <f>B5+B10+B14+B18</f>
        <v>32356</v>
      </c>
      <c r="C23" s="8">
        <f>C5+C10+C14+C18</f>
        <v>34125</v>
      </c>
      <c r="D23" s="5">
        <f t="shared" si="0"/>
        <v>105.46730127333416</v>
      </c>
    </row>
  </sheetData>
  <sheetProtection/>
  <mergeCells count="1"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ivakorina</cp:lastModifiedBy>
  <cp:lastPrinted>2021-05-26T06:36:19Z</cp:lastPrinted>
  <dcterms:created xsi:type="dcterms:W3CDTF">2021-05-04T08:39:04Z</dcterms:created>
  <dcterms:modified xsi:type="dcterms:W3CDTF">2022-02-08T06:41:22Z</dcterms:modified>
  <cp:category/>
  <cp:version/>
  <cp:contentType/>
  <cp:contentStatus/>
</cp:coreProperties>
</file>